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ursery\OneDrive - UNITED SYNAGOGUE\New children forms\New children forms\"/>
    </mc:Choice>
  </mc:AlternateContent>
  <bookViews>
    <workbookView xWindow="0" yWindow="0" windowWidth="14550" windowHeight="0"/>
  </bookViews>
  <sheets>
    <sheet name="Fees" sheetId="1" r:id="rId1"/>
    <sheet name="Worked Exampl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4" i="2"/>
  <c r="I3" i="2"/>
  <c r="I2" i="2"/>
  <c r="H5" i="2"/>
  <c r="E5" i="2"/>
  <c r="G5" i="2" s="1"/>
  <c r="J5" i="2" s="1"/>
  <c r="K5" i="2" s="1"/>
  <c r="H4" i="2"/>
  <c r="E4" i="2"/>
  <c r="G4" i="2" s="1"/>
  <c r="J4" i="2" s="1"/>
  <c r="H3" i="2"/>
  <c r="E3" i="2"/>
  <c r="G3" i="2" s="1"/>
  <c r="J3" i="2" s="1"/>
  <c r="L3" i="2" s="1"/>
  <c r="L5" i="2" l="1"/>
  <c r="K4" i="2"/>
  <c r="L4" i="2" s="1"/>
  <c r="H2" i="2"/>
  <c r="E2" i="2"/>
  <c r="G2" i="2" s="1"/>
  <c r="J2" i="2" s="1"/>
  <c r="K2" i="2" s="1"/>
  <c r="L2" i="2" s="1"/>
</calcChain>
</file>

<file path=xl/sharedStrings.xml><?xml version="1.0" encoding="utf-8"?>
<sst xmlns="http://schemas.openxmlformats.org/spreadsheetml/2006/main" count="51" uniqueCount="50">
  <si>
    <t>Morning Session rate</t>
  </si>
  <si>
    <t>Security - £1 per session</t>
  </si>
  <si>
    <t>Brondesbury Park Synagogue Nursery</t>
  </si>
  <si>
    <t>Breakdown of Fees</t>
  </si>
  <si>
    <t>Cost per session</t>
  </si>
  <si>
    <t>Due to staffing requirements we cannot give credit for sick days or holidays taken during term time.</t>
  </si>
  <si>
    <t>Name</t>
  </si>
  <si>
    <t>Days</t>
  </si>
  <si>
    <t>MTWThF</t>
  </si>
  <si>
    <t>Security (1 per session)</t>
  </si>
  <si>
    <t>No. of  morning sessions</t>
  </si>
  <si>
    <t>No of afternoon sessions</t>
  </si>
  <si>
    <t>Total no. of sessions</t>
  </si>
  <si>
    <t>Session total</t>
  </si>
  <si>
    <t>Discount</t>
  </si>
  <si>
    <t>Afternoon sessions are only available to those children doing 3 or more weekly morning sessions.</t>
  </si>
  <si>
    <t>x</t>
  </si>
  <si>
    <t>y</t>
  </si>
  <si>
    <t>MWTh</t>
  </si>
  <si>
    <t>z</t>
  </si>
  <si>
    <t>MWThF</t>
  </si>
  <si>
    <t>aa</t>
  </si>
  <si>
    <t>5 mornings 2 afternoons</t>
  </si>
  <si>
    <t>3 mornings 0 afternoons</t>
  </si>
  <si>
    <t>5 mornings 4 afternoons</t>
  </si>
  <si>
    <t>4 mornings 1 afternoons</t>
  </si>
  <si>
    <t>12.30pm - 4:00pm</t>
  </si>
  <si>
    <t xml:space="preserve">12:30pm - 3:00pm </t>
  </si>
  <si>
    <t>9:00am - 12.30pm</t>
  </si>
  <si>
    <t xml:space="preserve">Early Bird session </t>
  </si>
  <si>
    <t xml:space="preserve">8:30am - 9am </t>
  </si>
  <si>
    <t>Lunch £11</t>
  </si>
  <si>
    <t>Afternoon Sessions (Mon-Thurs)</t>
  </si>
  <si>
    <t>March - Oct only</t>
  </si>
  <si>
    <t>Friday Afternoon Sessions</t>
  </si>
  <si>
    <t>Parents  eligible for the working parents' grants will be required to pay £250 deposit which will be returned to them when their child starts nursery. </t>
  </si>
  <si>
    <t>There is a 33% levy on fees (not security or food and not for children who are eligible for the working parents grants).  for children attending who are under 2 years old, to reflect the increased staffing required for that age bracket.</t>
  </si>
  <si>
    <t xml:space="preserve">A term’s notice is required should you wish your child to leave the nursery. If the required notice period is not given, your deposit will be forfeited. </t>
  </si>
  <si>
    <t>Lunch -  Our nursery offers a hot and nutritious Kosher lunch daily. Parents eligible for the working parents grants may choose to send their own strictly Kosher, none - meat lunch from home. The nursery manager will review and approve these lunches on a daily basis.</t>
  </si>
  <si>
    <t>Children under 2 years old additional charges:</t>
  </si>
  <si>
    <t>Lunches:</t>
  </si>
  <si>
    <t>Nappies and Wipes:</t>
  </si>
  <si>
    <t>If Parents who are eligible for the working parents' grants can opt for the nursery's nappies and wipes. The nursery uses Lidl brand nappies and wipes. </t>
  </si>
  <si>
    <t>General terms:</t>
  </si>
  <si>
    <t>Grants:</t>
  </si>
  <si>
    <r>
      <t>NEG 3 grant funding at 15 hour per week and is universally available for all children turning 3 years - after 31</t>
    </r>
    <r>
      <rPr>
        <vertAlign val="super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> Aug, 31</t>
    </r>
    <r>
      <rPr>
        <vertAlign val="super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> Dec, 31</t>
    </r>
    <r>
      <rPr>
        <vertAlign val="super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> Mar.</t>
    </r>
  </si>
  <si>
    <t>The 15 hours doesn't include lunch, security and afternoon fees</t>
  </si>
  <si>
    <t>Working parents' grant funding is also available  - please ask at nursery for more details.</t>
  </si>
  <si>
    <t>(this includes the fee for lunch at £11)</t>
  </si>
  <si>
    <t xml:space="preserve">NEG 3 grant funding is available at 30 hours per week. This is available for eligible families who were receiving the Working parents grants, and these families will be asked to provide a code to confirm eligibility.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</si>
</sst>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£&quot;#,##0.00;[Red]\-&quot;£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 shrinkToFi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8" fontId="3" fillId="2" borderId="1" xfId="0" applyNumberFormat="1" applyFont="1" applyFill="1" applyBorder="1"/>
    <xf numFmtId="0" fontId="3" fillId="3" borderId="1" xfId="0" applyFont="1" applyFill="1" applyBorder="1"/>
    <xf numFmtId="8" fontId="0" fillId="0" borderId="0" xfId="0" applyNumberFormat="1"/>
    <xf numFmtId="0" fontId="2" fillId="0" borderId="8" xfId="0" applyFont="1" applyBorder="1" applyAlignment="1">
      <alignment wrapText="1"/>
    </xf>
    <xf numFmtId="0" fontId="3" fillId="3" borderId="9" xfId="0" applyFont="1" applyFill="1" applyBorder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20" fontId="0" fillId="0" borderId="0" xfId="0" applyNumberFormat="1"/>
    <xf numFmtId="0" fontId="5" fillId="0" borderId="2" xfId="1" applyFont="1" applyBorder="1"/>
    <xf numFmtId="0" fontId="0" fillId="0" borderId="5" xfId="1" applyFont="1" applyBorder="1"/>
    <xf numFmtId="0" fontId="0" fillId="0" borderId="0" xfId="1" applyFont="1" applyAlignment="1">
      <alignment horizontal="left" vertical="center" wrapText="1"/>
    </xf>
    <xf numFmtId="0" fontId="0" fillId="0" borderId="0" xfId="1" applyFont="1" applyAlignment="1">
      <alignment vertical="center" wrapText="1"/>
    </xf>
    <xf numFmtId="0" fontId="0" fillId="0" borderId="0" xfId="1" applyFont="1" applyAlignment="1">
      <alignment wrapText="1"/>
    </xf>
    <xf numFmtId="0" fontId="4" fillId="0" borderId="0" xfId="1" applyFont="1" applyAlignment="1">
      <alignment horizontal="left" vertical="center" wrapText="1"/>
    </xf>
    <xf numFmtId="0" fontId="6" fillId="0" borderId="0" xfId="0" applyFont="1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6" fillId="0" borderId="0" xfId="1" applyFont="1" applyAlignment="1">
      <alignment horizontal="left" vertical="center" wrapText="1"/>
    </xf>
    <xf numFmtId="0" fontId="0" fillId="0" borderId="0" xfId="1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19" zoomScale="90" zoomScaleNormal="90" workbookViewId="0">
      <selection activeCell="B27" sqref="B27:K27"/>
    </sheetView>
  </sheetViews>
  <sheetFormatPr defaultRowHeight="15" x14ac:dyDescent="0.25"/>
  <cols>
    <col min="2" max="2" width="30.5703125" customWidth="1"/>
    <col min="3" max="3" width="18.5703125" customWidth="1"/>
    <col min="4" max="4" width="13.140625" bestFit="1" customWidth="1"/>
  </cols>
  <sheetData>
    <row r="1" spans="1:12" ht="15.75" thickBot="1" x14ac:dyDescent="0.3"/>
    <row r="2" spans="1:12" x14ac:dyDescent="0.25">
      <c r="B2" s="16" t="s">
        <v>2</v>
      </c>
      <c r="C2" s="11"/>
      <c r="D2" s="12"/>
    </row>
    <row r="3" spans="1:12" ht="15.75" thickBot="1" x14ac:dyDescent="0.3">
      <c r="B3" s="17" t="s">
        <v>3</v>
      </c>
      <c r="C3" s="13"/>
      <c r="D3" s="14"/>
    </row>
    <row r="5" spans="1:12" x14ac:dyDescent="0.25">
      <c r="B5" t="s">
        <v>0</v>
      </c>
      <c r="C5" t="s">
        <v>28</v>
      </c>
      <c r="D5" s="7">
        <v>36.5</v>
      </c>
      <c r="E5" t="s">
        <v>48</v>
      </c>
    </row>
    <row r="6" spans="1:12" x14ac:dyDescent="0.25">
      <c r="B6" t="s">
        <v>29</v>
      </c>
      <c r="C6" t="s">
        <v>30</v>
      </c>
      <c r="D6" s="7">
        <v>7.5</v>
      </c>
    </row>
    <row r="7" spans="1:12" x14ac:dyDescent="0.25">
      <c r="B7" t="s">
        <v>32</v>
      </c>
      <c r="C7" t="s">
        <v>26</v>
      </c>
      <c r="D7" s="7">
        <v>31.5</v>
      </c>
    </row>
    <row r="8" spans="1:12" x14ac:dyDescent="0.25">
      <c r="B8" t="s">
        <v>34</v>
      </c>
      <c r="C8" s="15" t="s">
        <v>27</v>
      </c>
      <c r="D8" s="7">
        <v>26.5</v>
      </c>
      <c r="E8" t="s">
        <v>33</v>
      </c>
    </row>
    <row r="9" spans="1:12" x14ac:dyDescent="0.25">
      <c r="B9" t="s">
        <v>1</v>
      </c>
    </row>
    <row r="11" spans="1:12" x14ac:dyDescent="0.25">
      <c r="A11" t="s">
        <v>43</v>
      </c>
    </row>
    <row r="12" spans="1:12" ht="14.45" customHeight="1" x14ac:dyDescent="0.25">
      <c r="B12" s="28" t="s">
        <v>15</v>
      </c>
      <c r="C12" s="28"/>
      <c r="D12" s="28"/>
      <c r="E12" s="28"/>
      <c r="F12" s="28"/>
      <c r="G12" s="28"/>
      <c r="H12" s="28"/>
      <c r="I12" s="28"/>
      <c r="J12" s="19"/>
    </row>
    <row r="13" spans="1:12" x14ac:dyDescent="0.25">
      <c r="J13" s="19"/>
    </row>
    <row r="14" spans="1:12" ht="14.45" customHeight="1" x14ac:dyDescent="0.25">
      <c r="B14" s="28" t="s">
        <v>5</v>
      </c>
      <c r="C14" s="28"/>
      <c r="D14" s="28"/>
      <c r="E14" s="28"/>
      <c r="F14" s="28"/>
      <c r="G14" s="28"/>
      <c r="H14" s="28"/>
      <c r="I14" s="28"/>
      <c r="J14" s="19"/>
    </row>
    <row r="15" spans="1:12" ht="14.45" customHeight="1" x14ac:dyDescent="0.25">
      <c r="B15" s="20"/>
      <c r="C15" s="20"/>
      <c r="D15" s="20"/>
      <c r="E15" s="20"/>
      <c r="F15" s="20"/>
    </row>
    <row r="16" spans="1:12" ht="14.45" customHeight="1" x14ac:dyDescent="0.25">
      <c r="B16" s="28" t="s">
        <v>37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14.45" customHeight="1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x14ac:dyDescent="0.25">
      <c r="A18" s="22" t="s">
        <v>40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10"/>
    </row>
    <row r="19" spans="1:12" ht="37.5" customHeight="1" x14ac:dyDescent="0.25">
      <c r="A19" s="22"/>
      <c r="B19" s="27" t="s">
        <v>38</v>
      </c>
      <c r="C19" s="27"/>
      <c r="D19" s="27"/>
      <c r="E19" s="27"/>
      <c r="F19" s="27"/>
      <c r="G19" s="27"/>
      <c r="H19" s="27"/>
      <c r="I19" s="27"/>
      <c r="J19" s="27"/>
      <c r="K19" s="27"/>
      <c r="L19" s="22"/>
    </row>
    <row r="20" spans="1:12" ht="14.45" customHeight="1" x14ac:dyDescent="0.25">
      <c r="A20" s="22" t="s">
        <v>41</v>
      </c>
      <c r="B20" s="24"/>
      <c r="C20" s="24"/>
      <c r="D20" s="24"/>
      <c r="E20" s="24"/>
      <c r="F20" s="24"/>
      <c r="G20" s="22"/>
      <c r="H20" s="22"/>
      <c r="I20" s="22"/>
      <c r="J20" s="22"/>
      <c r="K20" s="22"/>
      <c r="L20" s="22"/>
    </row>
    <row r="21" spans="1:12" ht="14.45" customHeight="1" x14ac:dyDescent="0.25">
      <c r="A21" s="22"/>
      <c r="B21" s="27" t="s">
        <v>42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14.45" customHeight="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22" t="s">
        <v>39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37.5" customHeight="1" x14ac:dyDescent="0.25">
      <c r="A24" s="22"/>
      <c r="B24" s="27" t="s">
        <v>36</v>
      </c>
      <c r="C24" s="27"/>
      <c r="D24" s="27"/>
      <c r="E24" s="27"/>
      <c r="F24" s="27"/>
      <c r="G24" s="27"/>
      <c r="H24" s="27"/>
      <c r="I24" s="27"/>
      <c r="J24" s="27"/>
      <c r="K24" s="27"/>
      <c r="L24" s="22"/>
    </row>
    <row r="25" spans="1:1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25">
      <c r="A26" s="22" t="s">
        <v>44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38.1" customHeight="1" x14ac:dyDescent="0.25">
      <c r="A27" s="10"/>
      <c r="B27" s="27" t="s">
        <v>49</v>
      </c>
      <c r="C27" s="27"/>
      <c r="D27" s="27"/>
      <c r="E27" s="27"/>
      <c r="F27" s="27"/>
      <c r="G27" s="27"/>
      <c r="H27" s="27"/>
      <c r="I27" s="27"/>
      <c r="J27" s="27"/>
      <c r="K27" s="27"/>
      <c r="L27" s="10"/>
    </row>
    <row r="28" spans="1:12" ht="17.25" x14ac:dyDescent="0.25">
      <c r="A28" s="10"/>
      <c r="B28" s="25" t="s">
        <v>45</v>
      </c>
      <c r="C28" s="26"/>
      <c r="D28" s="26"/>
      <c r="E28" s="26"/>
      <c r="F28" s="26"/>
      <c r="G28" s="22"/>
      <c r="H28" s="22"/>
      <c r="I28" s="22"/>
      <c r="J28" s="22"/>
      <c r="K28" s="22"/>
      <c r="L28" s="10"/>
    </row>
    <row r="29" spans="1:12" x14ac:dyDescent="0.25">
      <c r="A29" s="10"/>
      <c r="B29" s="22" t="s">
        <v>46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25">
      <c r="B30" s="21"/>
    </row>
    <row r="31" spans="1:12" x14ac:dyDescent="0.25">
      <c r="B31" s="22" t="s">
        <v>47</v>
      </c>
    </row>
    <row r="32" spans="1:12" x14ac:dyDescent="0.25">
      <c r="B32" s="22" t="s">
        <v>35</v>
      </c>
    </row>
  </sheetData>
  <mergeCells count="7">
    <mergeCell ref="B27:K27"/>
    <mergeCell ref="B12:I12"/>
    <mergeCell ref="B14:I14"/>
    <mergeCell ref="B16:L16"/>
    <mergeCell ref="B24:K24"/>
    <mergeCell ref="B19:K19"/>
    <mergeCell ref="B21:L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G2" sqref="G2"/>
    </sheetView>
  </sheetViews>
  <sheetFormatPr defaultRowHeight="15" x14ac:dyDescent="0.25"/>
  <cols>
    <col min="1" max="1" width="9.140625" bestFit="1" customWidth="1"/>
    <col min="2" max="2" width="6.5703125" bestFit="1" customWidth="1"/>
  </cols>
  <sheetData>
    <row r="1" spans="1:13" ht="34.5" x14ac:dyDescent="0.25">
      <c r="A1" s="1" t="s">
        <v>6</v>
      </c>
      <c r="B1" s="1" t="s">
        <v>7</v>
      </c>
      <c r="C1" s="2" t="s">
        <v>10</v>
      </c>
      <c r="D1" s="2" t="s">
        <v>11</v>
      </c>
      <c r="E1" s="2" t="s">
        <v>12</v>
      </c>
      <c r="F1" s="3" t="s">
        <v>4</v>
      </c>
      <c r="G1" s="3" t="s">
        <v>13</v>
      </c>
      <c r="H1" s="3" t="s">
        <v>9</v>
      </c>
      <c r="I1" s="3" t="s">
        <v>31</v>
      </c>
      <c r="K1" s="8" t="s">
        <v>14</v>
      </c>
    </row>
    <row r="2" spans="1:13" x14ac:dyDescent="0.25">
      <c r="A2" s="4" t="s">
        <v>16</v>
      </c>
      <c r="B2" s="4" t="s">
        <v>8</v>
      </c>
      <c r="C2" s="4">
        <v>65</v>
      </c>
      <c r="D2" s="4">
        <v>26</v>
      </c>
      <c r="E2" s="4">
        <f>SUM(C2+D2)</f>
        <v>91</v>
      </c>
      <c r="F2" s="5">
        <v>25.5</v>
      </c>
      <c r="G2" s="5">
        <f>SUM(F2*E2)</f>
        <v>2320.5</v>
      </c>
      <c r="H2" s="6">
        <f>SUM(C2+D2)</f>
        <v>91</v>
      </c>
      <c r="I2" s="6">
        <f>SUM(11*C2)</f>
        <v>715</v>
      </c>
      <c r="J2" s="7">
        <f>SUM(G2+H2+I2)</f>
        <v>3126.5</v>
      </c>
      <c r="K2" s="7">
        <f>SUM(J2*0.05)</f>
        <v>156.32500000000002</v>
      </c>
      <c r="L2" s="7">
        <f>SUM(J2-K2)</f>
        <v>2970.1750000000002</v>
      </c>
      <c r="M2" t="s">
        <v>22</v>
      </c>
    </row>
    <row r="3" spans="1:13" x14ac:dyDescent="0.25">
      <c r="A3" t="s">
        <v>17</v>
      </c>
      <c r="B3" t="s">
        <v>18</v>
      </c>
      <c r="C3">
        <v>39</v>
      </c>
      <c r="D3">
        <v>0</v>
      </c>
      <c r="E3" s="4">
        <f>SUM(C3+D3)</f>
        <v>39</v>
      </c>
      <c r="F3" s="5">
        <v>25.5</v>
      </c>
      <c r="G3" s="5">
        <f>SUM(F3*E3)</f>
        <v>994.5</v>
      </c>
      <c r="H3" s="6">
        <f>SUM(C3+D3)</f>
        <v>39</v>
      </c>
      <c r="I3" s="6">
        <f t="shared" ref="I3:I5" si="0">SUM(11*C3)</f>
        <v>429</v>
      </c>
      <c r="J3" s="7">
        <f>SUM(G3+H3+I3)</f>
        <v>1462.5</v>
      </c>
      <c r="K3">
        <v>0</v>
      </c>
      <c r="L3" s="7">
        <f>SUM(J3-K3)</f>
        <v>1462.5</v>
      </c>
      <c r="M3" t="s">
        <v>23</v>
      </c>
    </row>
    <row r="4" spans="1:13" x14ac:dyDescent="0.25">
      <c r="A4" t="s">
        <v>19</v>
      </c>
      <c r="B4" t="s">
        <v>20</v>
      </c>
      <c r="C4">
        <v>52</v>
      </c>
      <c r="D4">
        <v>13</v>
      </c>
      <c r="E4" s="4">
        <f>SUM(C4+D4)</f>
        <v>65</v>
      </c>
      <c r="F4" s="5">
        <v>25.5</v>
      </c>
      <c r="G4" s="5">
        <f>SUM(F4*E4)</f>
        <v>1657.5</v>
      </c>
      <c r="H4" s="6">
        <f>SUM(C4+D4)</f>
        <v>65</v>
      </c>
      <c r="I4" s="6">
        <f t="shared" si="0"/>
        <v>572</v>
      </c>
      <c r="J4" s="7">
        <f>SUM(G4+H4+I4)</f>
        <v>2294.5</v>
      </c>
      <c r="K4" s="7">
        <f>SUM(J4*0.05)</f>
        <v>114.72500000000001</v>
      </c>
      <c r="L4" s="7">
        <f>SUM(J4-K4)</f>
        <v>2179.7750000000001</v>
      </c>
      <c r="M4" t="s">
        <v>25</v>
      </c>
    </row>
    <row r="5" spans="1:13" x14ac:dyDescent="0.25">
      <c r="A5" t="s">
        <v>21</v>
      </c>
      <c r="B5" s="4" t="s">
        <v>8</v>
      </c>
      <c r="C5">
        <v>65</v>
      </c>
      <c r="D5">
        <v>52</v>
      </c>
      <c r="E5" s="4">
        <f>SUM(C5+D5)</f>
        <v>117</v>
      </c>
      <c r="F5" s="5">
        <v>25.5</v>
      </c>
      <c r="G5" s="5">
        <f>SUM(F5*E5)</f>
        <v>2983.5</v>
      </c>
      <c r="H5" s="6">
        <f>SUM(C5+D5)</f>
        <v>117</v>
      </c>
      <c r="I5" s="6">
        <f t="shared" si="0"/>
        <v>715</v>
      </c>
      <c r="J5" s="7">
        <f>SUM(G5+H5+I5)</f>
        <v>3815.5</v>
      </c>
      <c r="K5" s="7">
        <f>SUM(J5*0.1)</f>
        <v>381.55</v>
      </c>
      <c r="L5" s="7">
        <f>SUM(J5-K5)</f>
        <v>3433.95</v>
      </c>
      <c r="M5" t="s">
        <v>24</v>
      </c>
    </row>
    <row r="6" spans="1:13" x14ac:dyDescent="0.25">
      <c r="I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Fees</vt:lpstr>
      <vt:lpstr>Worked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Selig</dc:creator>
  <cp:lastModifiedBy>Nursery</cp:lastModifiedBy>
  <dcterms:created xsi:type="dcterms:W3CDTF">2017-07-17T21:36:17Z</dcterms:created>
  <dcterms:modified xsi:type="dcterms:W3CDTF">2026-01-20T15:28:44Z</dcterms:modified>
</cp:coreProperties>
</file>